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5"/>
  <workbookPr defaultThemeVersion="166925"/>
  <xr:revisionPtr revIDLastSave="0" documentId="8_{FD2BF109-6B37-4092-AF7B-387D23826E77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_xlnm.Print_Area" localSheetId="0">Sheet1!$A$1:$M$15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  <c r="B9" i="1" l="1"/>
  <c r="H1" i="1"/>
  <c r="B10" i="1" s="1"/>
</calcChain>
</file>

<file path=xl/sharedStrings.xml><?xml version="1.0" encoding="utf-8"?>
<sst xmlns="http://schemas.openxmlformats.org/spreadsheetml/2006/main" count="14" uniqueCount="14">
  <si>
    <t>Hellcat Supercharger Pulley Speed- all 2.4L and 2.7L Models.</t>
  </si>
  <si>
    <t>Enter Supercharger Pulley Size:</t>
  </si>
  <si>
    <t>Enter Engine Maximum Redline:</t>
  </si>
  <si>
    <t>Stock Size of Crankpulley is 8.184"</t>
  </si>
  <si>
    <t>Enter Crankshaft Pulley Size:</t>
  </si>
  <si>
    <t>Stock size of Supercharger pulley is 3.35"</t>
  </si>
  <si>
    <t>Stock red line 6500 rpm</t>
  </si>
  <si>
    <t>ATI 10% overdrive is 9"</t>
  </si>
  <si>
    <t>Input Speed of Supercharger:</t>
  </si>
  <si>
    <t>Step Up Speed of 3 Lobe Rotor:</t>
  </si>
  <si>
    <t>From the factory, the supercharger is rated for a maximum rpm of 16,000 rpm.</t>
  </si>
  <si>
    <t>Even with aftermarket ceramic bearings, JB Performance does not gaurantee any reliability of the supercharger with anything except a stock pulley.</t>
  </si>
  <si>
    <t xml:space="preserve">There are timing clamp issues with the supercharger that cannot be altered. If we tighten it tighter, it just preloads the bearings beyond specification. </t>
  </si>
  <si>
    <t>A simple detonation event or delayed bypass valve surge is all it takes. Removing the one-way bearing from the pulley increases this due to rotational rotor mass.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</si>
</sst>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0" fillId="2" borderId="2" xfId="0" applyFill="1" applyBorder="1"/>
    <xf numFmtId="0" fontId="1" fillId="0" borderId="2" xfId="0" applyFont="1" applyBorder="1"/>
    <xf numFmtId="0" fontId="1" fillId="0" borderId="1" xfId="0" applyFont="1" applyBorder="1"/>
    <xf numFmtId="0" fontId="2" fillId="3" borderId="0" xfId="0" applyFont="1" applyFill="1"/>
    <xf numFmtId="0" fontId="1" fillId="3" borderId="1" xfId="0" applyFont="1" applyFill="1" applyBorder="1"/>
    <xf numFmtId="0" fontId="0" fillId="3" borderId="2" xfId="0" applyFill="1" applyBorder="1"/>
    <xf numFmtId="0" fontId="2" fillId="3" borderId="2" xfId="0" applyFont="1" applyFill="1" applyBorder="1"/>
    <xf numFmtId="0" fontId="0" fillId="3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right"/>
    </xf>
    <xf numFmtId="0" fontId="1" fillId="3" borderId="2" xfId="0" applyFont="1" applyFill="1" applyBorder="1"/>
    <xf numFmtId="0" fontId="0" fillId="4" borderId="0" xfId="0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N1" sqref="N1"/>
    </sheetView>
  </sheetViews>
  <sheetFormatPr defaultRowHeight="15"/>
  <cols>
    <col min="1" max="1" width="30.7109375" customWidth="1"/>
  </cols>
  <sheetData>
    <row r="1" spans="1:14">
      <c r="A1" s="8" t="s">
        <v>0</v>
      </c>
      <c r="B1" s="9"/>
      <c r="C1" s="9"/>
      <c r="D1" s="9"/>
      <c r="E1" s="9"/>
      <c r="F1" s="9"/>
      <c r="G1" s="10">
        <f>+SUM(B6/B4)*B5</f>
        <v>15879.402985074625</v>
      </c>
      <c r="H1" s="10">
        <f>SUM(G1*1.66)</f>
        <v>26359.808955223874</v>
      </c>
      <c r="I1" s="9"/>
      <c r="J1" s="9"/>
      <c r="K1" s="7"/>
      <c r="L1" s="7"/>
      <c r="M1" s="7"/>
      <c r="N1" s="16"/>
    </row>
    <row r="2" spans="1:14">
      <c r="A2" s="1"/>
      <c r="B2" s="2"/>
      <c r="C2" s="2"/>
      <c r="D2" s="2"/>
      <c r="E2" s="2"/>
      <c r="F2" s="2"/>
      <c r="G2" s="2"/>
      <c r="H2" s="2"/>
      <c r="I2" s="2"/>
      <c r="J2" s="2"/>
    </row>
    <row r="3" spans="1:14">
      <c r="A3" s="11"/>
      <c r="B3" s="9"/>
      <c r="C3" s="9"/>
      <c r="D3" s="9"/>
      <c r="E3" s="9"/>
      <c r="F3" s="9"/>
      <c r="G3" s="9"/>
      <c r="H3" s="9"/>
      <c r="I3" s="9"/>
      <c r="J3" s="9"/>
      <c r="K3" s="12"/>
      <c r="L3" s="12"/>
      <c r="M3" s="12"/>
      <c r="N3" s="15"/>
    </row>
    <row r="4" spans="1:14">
      <c r="A4" s="3" t="s">
        <v>1</v>
      </c>
      <c r="B4" s="4">
        <v>3.35</v>
      </c>
      <c r="C4" s="2"/>
      <c r="D4" s="2"/>
      <c r="E4" s="2"/>
      <c r="F4" s="2"/>
      <c r="G4" s="2"/>
      <c r="H4" s="2"/>
      <c r="I4" s="2"/>
      <c r="J4" s="2"/>
    </row>
    <row r="5" spans="1:14">
      <c r="A5" s="13" t="s">
        <v>2</v>
      </c>
      <c r="B5" s="9">
        <v>6500</v>
      </c>
      <c r="C5" s="9"/>
      <c r="D5" s="9"/>
      <c r="E5" s="9"/>
      <c r="F5" s="9" t="s">
        <v>3</v>
      </c>
      <c r="G5" s="9"/>
      <c r="H5" s="9"/>
      <c r="I5" s="9"/>
      <c r="J5" s="9"/>
      <c r="K5" s="12"/>
      <c r="L5" s="12"/>
      <c r="M5" s="12"/>
      <c r="N5" s="15"/>
    </row>
    <row r="6" spans="1:14">
      <c r="A6" s="3" t="s">
        <v>4</v>
      </c>
      <c r="B6" s="4">
        <v>8.1839999999999993</v>
      </c>
      <c r="C6" s="2"/>
      <c r="D6" s="2"/>
      <c r="E6" s="2"/>
      <c r="F6" s="2" t="s">
        <v>5</v>
      </c>
      <c r="G6" s="2"/>
      <c r="H6" s="2"/>
      <c r="I6" s="2"/>
      <c r="J6" s="2"/>
    </row>
    <row r="7" spans="1:14">
      <c r="A7" s="13"/>
      <c r="B7" s="9"/>
      <c r="C7" s="9"/>
      <c r="D7" s="9"/>
      <c r="E7" s="9"/>
      <c r="F7" s="9" t="s">
        <v>6</v>
      </c>
      <c r="G7" s="9"/>
      <c r="H7" s="9"/>
      <c r="I7" s="9"/>
      <c r="J7" s="9"/>
      <c r="K7" s="12"/>
      <c r="L7" s="12"/>
      <c r="M7" s="12"/>
      <c r="N7" s="15"/>
    </row>
    <row r="8" spans="1:14">
      <c r="A8" s="3"/>
      <c r="B8" s="2"/>
      <c r="C8" s="2"/>
      <c r="D8" s="2"/>
      <c r="E8" s="2"/>
      <c r="F8" s="2" t="s">
        <v>7</v>
      </c>
      <c r="G8" s="2"/>
      <c r="H8" s="2"/>
      <c r="I8" s="2"/>
      <c r="J8" s="2"/>
    </row>
    <row r="9" spans="1:14">
      <c r="A9" s="13" t="s">
        <v>8</v>
      </c>
      <c r="B9" s="14">
        <f>SUM(G1)</f>
        <v>15879.402985074625</v>
      </c>
      <c r="C9" s="9"/>
      <c r="D9" s="9"/>
      <c r="E9" s="9"/>
      <c r="F9" s="9"/>
      <c r="G9" s="9"/>
      <c r="H9" s="9"/>
      <c r="I9" s="9"/>
      <c r="J9" s="9"/>
      <c r="K9" s="12"/>
      <c r="L9" s="12"/>
      <c r="M9" s="12"/>
    </row>
    <row r="10" spans="1:14">
      <c r="A10" s="3" t="s">
        <v>9</v>
      </c>
      <c r="B10" s="5">
        <f>SUM(H1)</f>
        <v>26359.808955223874</v>
      </c>
      <c r="C10" s="2"/>
      <c r="D10" s="2"/>
      <c r="E10" s="2"/>
      <c r="F10" s="2"/>
      <c r="G10" s="2"/>
      <c r="H10" s="2"/>
      <c r="I10" s="2"/>
      <c r="J10" s="2"/>
    </row>
    <row r="11" spans="1:14">
      <c r="A11" s="11"/>
      <c r="B11" s="9"/>
      <c r="C11" s="9"/>
      <c r="D11" s="9"/>
      <c r="E11" s="9"/>
      <c r="F11" s="9"/>
      <c r="G11" s="9"/>
      <c r="H11" s="9"/>
      <c r="I11" s="9"/>
      <c r="J11" s="9"/>
      <c r="K11" s="12"/>
      <c r="L11" s="12"/>
      <c r="M11" s="12"/>
    </row>
    <row r="12" spans="1:14">
      <c r="A12" s="6" t="s">
        <v>10</v>
      </c>
      <c r="B12" s="2"/>
      <c r="C12" s="2"/>
      <c r="D12" s="2"/>
      <c r="E12" s="2"/>
      <c r="F12" s="2"/>
      <c r="G12" s="2"/>
      <c r="H12" s="2"/>
      <c r="I12" s="2"/>
      <c r="J12" s="2"/>
    </row>
    <row r="13" spans="1:14">
      <c r="A13" s="11" t="s">
        <v>11</v>
      </c>
      <c r="B13" s="9"/>
      <c r="C13" s="9"/>
      <c r="D13" s="9"/>
      <c r="E13" s="9"/>
      <c r="F13" s="9"/>
      <c r="G13" s="9"/>
      <c r="H13" s="9"/>
      <c r="I13" s="9"/>
      <c r="J13" s="9"/>
      <c r="K13" s="12"/>
      <c r="L13" s="12"/>
      <c r="M13" s="12"/>
    </row>
    <row r="14" spans="1:14">
      <c r="A14" s="1" t="s">
        <v>12</v>
      </c>
      <c r="B14" s="2"/>
      <c r="C14" s="2"/>
      <c r="D14" s="2"/>
      <c r="E14" s="2"/>
      <c r="F14" s="2"/>
      <c r="G14" s="2"/>
      <c r="H14" s="2"/>
      <c r="I14" s="2"/>
      <c r="J14" s="2"/>
    </row>
    <row r="15" spans="1:14">
      <c r="A15" s="11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12"/>
      <c r="L15" s="12"/>
      <c r="M1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Jon Bond Performance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2023-11-01T14:31:40Z</dcterms:created>
  <dcterms:modified xsi:type="dcterms:W3CDTF">2023-11-01T14:37:09Z</dcterms:modified>
  <cp:category/>
  <cp:contentStatus/>
</cp:coreProperties>
</file>